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eb\"/>
    </mc:Choice>
  </mc:AlternateContent>
  <bookViews>
    <workbookView xWindow="0" yWindow="0" windowWidth="28635" windowHeight="12045" activeTab="3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3" l="1"/>
  <c r="J13" i="1" s="1"/>
  <c r="J11" i="1" s="1"/>
  <c r="I43" i="3"/>
  <c r="I31" i="3" s="1"/>
  <c r="J12" i="1" s="1"/>
  <c r="I36" i="3"/>
  <c r="I32" i="3"/>
  <c r="H46" i="3"/>
  <c r="I13" i="1" s="1"/>
  <c r="H43" i="3"/>
  <c r="H36" i="3"/>
  <c r="H32" i="3"/>
  <c r="H31" i="3" s="1"/>
  <c r="I12" i="1" s="1"/>
  <c r="G32" i="3"/>
  <c r="G46" i="3"/>
  <c r="H13" i="1" s="1"/>
  <c r="G43" i="3"/>
  <c r="G36" i="3"/>
  <c r="I11" i="1" l="1"/>
  <c r="G31" i="3"/>
  <c r="H12" i="1" s="1"/>
  <c r="H11" i="1" s="1"/>
  <c r="F13" i="5"/>
  <c r="F10" i="5" s="1"/>
  <c r="G23" i="3"/>
  <c r="G10" i="3" s="1"/>
  <c r="H9" i="1" s="1"/>
  <c r="H8" i="1" s="1"/>
  <c r="H23" i="3"/>
  <c r="H10" i="3" s="1"/>
  <c r="I9" i="1" s="1"/>
  <c r="I8" i="1" s="1"/>
  <c r="I23" i="3"/>
  <c r="I10" i="3" s="1"/>
  <c r="J9" i="1" s="1"/>
  <c r="J8" i="1" s="1"/>
  <c r="D13" i="5" l="1"/>
  <c r="D10" i="5" s="1"/>
  <c r="E13" i="5"/>
  <c r="E10" i="5" s="1"/>
</calcChain>
</file>

<file path=xl/sharedStrings.xml><?xml version="1.0" encoding="utf-8"?>
<sst xmlns="http://schemas.openxmlformats.org/spreadsheetml/2006/main" count="133" uniqueCount="75">
  <si>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</si>
  <si>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</si>
  <si>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</si>
  <si>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</si>
  <si>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</si>
  <si>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</si>
  <si>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</si>
  <si>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</si>
  <si>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</si>
  <si>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</si>
  <si>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</si>
  <si>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</si>
  <si>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</si>
  <si>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</si>
  <si>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</si>
  <si>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</si>
  <si>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</si>
  <si>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</si>
  <si>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</si>
  <si>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</si>
  <si>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</si>
  <si>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</si>
  <si>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</si>
  <si>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</si>
  <si>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</si>
  <si>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</si>
  <si>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</si>
  <si>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</si>
  <si>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</si>
  <si>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</si>
  <si>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</si>
  <si>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</si>
  <si>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</si>
  <si>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</si>
  <si>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</si>
  <si>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</si>
  <si>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</si>
  <si>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</si>
  <si>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</si>
  <si>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</si>
  <si>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</si>
  <si>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</si>
  <si>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</si>
  <si>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</si>
  <si>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</si>
  <si>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</si>
  <si>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</si>
  <si>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</si>
  <si>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</si>
  <si>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</si>
  <si>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</si>
  <si>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</si>
  <si>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</si>
  <si>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</si>
  <si>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</si>
  <si>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Ostali prihodi za posebne namjene</t>
  </si>
  <si>
    <t>FINANCIJSKI PLAN PRORAČUNSKOG KORISNIKA JEDINICE LOKALNE I PODRUČNE (REGIONALNE) SAMOUPRAVE 
ZA 2023. I PROJEKCIJA ZA 2024. I 2025. GODINU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</si>
  <si>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</si>
  <si>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</si>
  <si>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</si>
  <si>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Financijski rashodi</t>
  </si>
  <si>
    <t>O9 obrazovanje</t>
  </si>
  <si>
    <t>091 Predškolsko i osnov. Obrazovanje</t>
  </si>
  <si>
    <t>092 Osnovno obrazovanje</t>
  </si>
  <si>
    <t>096 dodatne usluge u obrazovanju</t>
  </si>
  <si>
    <t>Pomoći iz drž.pr.</t>
  </si>
  <si>
    <t>pomoći iz žup.pr.</t>
  </si>
  <si>
    <t>Prihodi od imovine</t>
  </si>
  <si>
    <t>Prohodi od upravnih i admini</t>
  </si>
  <si>
    <t>Prihodi za pos.namj.</t>
  </si>
  <si>
    <t>Prihodi od prodaje pr.i pr.usl.</t>
  </si>
  <si>
    <t>Prihodi za pos. Namjene</t>
  </si>
  <si>
    <t>Porezni prih.zadec.funkc.</t>
  </si>
  <si>
    <t>Pomoći iz župan.pr.</t>
  </si>
  <si>
    <t>Prihodi od 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</si>
</sst>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3" fontId="0" fillId="0" borderId="0" xfId="0" applyNumberFormat="1"/>
    <xf numFmtId="0" fontId="0" fillId="0" borderId="0" xfId="0" applyBorder="1"/>
    <xf numFmtId="3" fontId="3" fillId="2" borderId="0" xfId="0" applyNumberFormat="1" applyFont="1" applyFill="1" applyBorder="1" applyAlignment="1">
      <alignment horizontal="right"/>
    </xf>
    <xf numFmtId="3" fontId="18" fillId="0" borderId="0" xfId="0" applyNumberFormat="1" applyFont="1"/>
    <xf numFmtId="3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 wrapText="1"/>
    </xf>
    <xf numFmtId="3" fontId="3" fillId="2" borderId="6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opLeftCell="A4" workbookViewId="0">
      <selection activeCell="K17" sqref="K1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58" t="s">
        <v>56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58" t="s">
        <v>34</v>
      </c>
      <c r="B3" s="58"/>
      <c r="C3" s="58"/>
      <c r="D3" s="58"/>
      <c r="E3" s="58"/>
      <c r="F3" s="58"/>
      <c r="G3" s="58"/>
      <c r="H3" s="58"/>
      <c r="I3" s="75"/>
      <c r="J3" s="75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58" t="s">
        <v>40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6" t="s">
        <v>45</v>
      </c>
    </row>
    <row r="7" spans="1:10" ht="25.5" x14ac:dyDescent="0.25">
      <c r="A7" s="34"/>
      <c r="B7" s="35"/>
      <c r="C7" s="35"/>
      <c r="D7" s="36"/>
      <c r="E7" s="37"/>
      <c r="F7" s="4" t="s">
        <v>42</v>
      </c>
      <c r="G7" s="4" t="s">
        <v>43</v>
      </c>
      <c r="H7" s="4" t="s">
        <v>48</v>
      </c>
      <c r="I7" s="4" t="s">
        <v>49</v>
      </c>
      <c r="J7" s="4" t="s">
        <v>50</v>
      </c>
    </row>
    <row r="8" spans="1:10" x14ac:dyDescent="0.25">
      <c r="A8" s="76" t="s">
        <v>0</v>
      </c>
      <c r="B8" s="72"/>
      <c r="C8" s="72"/>
      <c r="D8" s="72"/>
      <c r="E8" s="77"/>
      <c r="F8" s="38">
        <v>0</v>
      </c>
      <c r="G8" s="38">
        <v>0</v>
      </c>
      <c r="H8" s="38" t="e">
        <f>H9+H10</f>
        <v>#REF!</v>
      </c>
      <c r="I8" s="38" t="e">
        <f t="shared" ref="I8:J8" si="0">I9+I10</f>
        <v>#REF!</v>
      </c>
      <c r="J8" s="38" t="e">
        <f t="shared" si="0"/>
        <v>#REF!</v>
      </c>
    </row>
    <row r="9" spans="1:10" x14ac:dyDescent="0.25">
      <c r="A9" s="68" t="s">
        <v>1</v>
      </c>
      <c r="B9" s="61"/>
      <c r="C9" s="61"/>
      <c r="D9" s="61"/>
      <c r="E9" s="74"/>
      <c r="F9" s="39"/>
      <c r="G9" s="39"/>
      <c r="H9" s="53" t="e">
        <f>' Račun prihoda i rashoda'!G10</f>
        <v>#REF!</v>
      </c>
      <c r="I9" s="53" t="e">
        <f>' Račun prihoda i rashoda'!H10</f>
        <v>#REF!</v>
      </c>
      <c r="J9" s="53" t="e">
        <f>' Račun prihoda i rashoda'!I10</f>
        <v>#REF!</v>
      </c>
    </row>
    <row r="10" spans="1:10" x14ac:dyDescent="0.25">
      <c r="A10" s="78" t="s">
        <v>2</v>
      </c>
      <c r="B10" s="74"/>
      <c r="C10" s="74"/>
      <c r="D10" s="74"/>
      <c r="E10" s="74"/>
      <c r="F10" s="39"/>
      <c r="G10" s="39"/>
      <c r="H10" s="39"/>
      <c r="I10" s="39"/>
      <c r="J10" s="39"/>
    </row>
    <row r="11" spans="1:10" x14ac:dyDescent="0.25">
      <c r="A11" s="47" t="s">
        <v>3</v>
      </c>
      <c r="B11" s="48"/>
      <c r="C11" s="48"/>
      <c r="D11" s="48"/>
      <c r="E11" s="48"/>
      <c r="F11" s="38">
        <v>0</v>
      </c>
      <c r="G11" s="38">
        <v>0</v>
      </c>
      <c r="H11" s="38">
        <f>H12+H13</f>
        <v>1453911</v>
      </c>
      <c r="I11" s="38">
        <f>I12+I13</f>
        <v>1485765</v>
      </c>
      <c r="J11" s="38">
        <f>J12+J13</f>
        <v>1517619</v>
      </c>
    </row>
    <row r="12" spans="1:10" x14ac:dyDescent="0.25">
      <c r="A12" s="60" t="s">
        <v>4</v>
      </c>
      <c r="B12" s="61"/>
      <c r="C12" s="61"/>
      <c r="D12" s="61"/>
      <c r="E12" s="61"/>
      <c r="F12" s="39"/>
      <c r="G12" s="39"/>
      <c r="H12" s="11">
        <f>' Račun prihoda i rashoda'!$G$31</f>
        <v>1441143</v>
      </c>
      <c r="I12" s="53">
        <f>' Račun prihoda i rashoda'!H31</f>
        <v>1441143</v>
      </c>
      <c r="J12" s="54">
        <f>' Račun prihoda i rashoda'!I31</f>
        <v>1441143</v>
      </c>
    </row>
    <row r="13" spans="1:10" x14ac:dyDescent="0.25">
      <c r="A13" s="73" t="s">
        <v>5</v>
      </c>
      <c r="B13" s="74"/>
      <c r="C13" s="74"/>
      <c r="D13" s="74"/>
      <c r="E13" s="74"/>
      <c r="F13" s="41"/>
      <c r="G13" s="41"/>
      <c r="H13" s="11">
        <f>' Račun prihoda i rashoda'!$G$46</f>
        <v>12768</v>
      </c>
      <c r="I13" s="41">
        <f>' Račun prihoda i rashoda'!H46</f>
        <v>44622</v>
      </c>
      <c r="J13" s="40">
        <f>' Račun prihoda i rashoda'!I46</f>
        <v>76476</v>
      </c>
    </row>
    <row r="14" spans="1:10" x14ac:dyDescent="0.25">
      <c r="A14" s="71" t="s">
        <v>6</v>
      </c>
      <c r="B14" s="72"/>
      <c r="C14" s="72"/>
      <c r="D14" s="72"/>
      <c r="E14" s="72"/>
      <c r="F14" s="38">
        <v>0</v>
      </c>
      <c r="G14" s="38">
        <v>0</v>
      </c>
      <c r="H14" s="42">
        <v>0</v>
      </c>
      <c r="I14" s="42">
        <v>0</v>
      </c>
      <c r="J14" s="42"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58" t="s">
        <v>41</v>
      </c>
      <c r="B16" s="59"/>
      <c r="C16" s="59"/>
      <c r="D16" s="59"/>
      <c r="E16" s="59"/>
      <c r="F16" s="59"/>
      <c r="G16" s="59"/>
      <c r="H16" s="59"/>
      <c r="I16" s="59"/>
      <c r="J16" s="59"/>
    </row>
    <row r="17" spans="1:10" ht="18" x14ac:dyDescent="0.25">
      <c r="A17" s="30"/>
      <c r="B17" s="28"/>
      <c r="C17" s="28"/>
      <c r="D17" s="28"/>
      <c r="E17" s="28"/>
      <c r="F17" s="28"/>
      <c r="G17" s="28"/>
      <c r="H17" s="29"/>
      <c r="I17" s="29"/>
      <c r="J17" s="29"/>
    </row>
    <row r="18" spans="1:10" ht="25.5" x14ac:dyDescent="0.25">
      <c r="A18" s="34"/>
      <c r="B18" s="35"/>
      <c r="C18" s="35"/>
      <c r="D18" s="36"/>
      <c r="E18" s="37"/>
      <c r="F18" s="4" t="s">
        <v>12</v>
      </c>
      <c r="G18" s="4" t="s">
        <v>13</v>
      </c>
      <c r="H18" s="4" t="s">
        <v>48</v>
      </c>
      <c r="I18" s="4" t="s">
        <v>49</v>
      </c>
      <c r="J18" s="4" t="s">
        <v>50</v>
      </c>
    </row>
    <row r="19" spans="1:10" ht="15.75" customHeight="1" x14ac:dyDescent="0.25">
      <c r="A19" s="68" t="s">
        <v>8</v>
      </c>
      <c r="B19" s="69"/>
      <c r="C19" s="69"/>
      <c r="D19" s="69"/>
      <c r="E19" s="70"/>
      <c r="F19" s="41"/>
      <c r="G19" s="41"/>
      <c r="H19" s="41"/>
      <c r="I19" s="41"/>
      <c r="J19" s="41"/>
    </row>
    <row r="20" spans="1:10" x14ac:dyDescent="0.25">
      <c r="A20" s="68" t="s">
        <v>9</v>
      </c>
      <c r="B20" s="61"/>
      <c r="C20" s="61"/>
      <c r="D20" s="61"/>
      <c r="E20" s="61"/>
      <c r="F20" s="41"/>
      <c r="G20" s="41"/>
      <c r="H20" s="41"/>
      <c r="I20" s="41"/>
      <c r="J20" s="41"/>
    </row>
    <row r="21" spans="1:10" x14ac:dyDescent="0.25">
      <c r="A21" s="71" t="s">
        <v>10</v>
      </c>
      <c r="B21" s="72"/>
      <c r="C21" s="72"/>
      <c r="D21" s="72"/>
      <c r="E21" s="72"/>
      <c r="F21" s="38">
        <v>0</v>
      </c>
      <c r="G21" s="38">
        <v>0</v>
      </c>
      <c r="H21" s="38">
        <v>0</v>
      </c>
      <c r="I21" s="38">
        <v>0</v>
      </c>
      <c r="J21" s="38">
        <v>0</v>
      </c>
    </row>
    <row r="22" spans="1:10" ht="18" x14ac:dyDescent="0.25">
      <c r="A22" s="27"/>
      <c r="B22" s="28"/>
      <c r="C22" s="28"/>
      <c r="D22" s="28"/>
      <c r="E22" s="28"/>
      <c r="F22" s="28"/>
      <c r="G22" s="28"/>
      <c r="H22" s="29"/>
      <c r="I22" s="29"/>
      <c r="J22" s="29"/>
    </row>
    <row r="23" spans="1:10" ht="18" customHeight="1" x14ac:dyDescent="0.25">
      <c r="A23" s="58" t="s">
        <v>57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18" x14ac:dyDescent="0.25">
      <c r="A24" s="27"/>
      <c r="B24" s="28"/>
      <c r="C24" s="28"/>
      <c r="D24" s="28"/>
      <c r="E24" s="28"/>
      <c r="F24" s="28"/>
      <c r="G24" s="28"/>
      <c r="H24" s="29"/>
      <c r="I24" s="29"/>
      <c r="J24" s="29"/>
    </row>
    <row r="25" spans="1:10" ht="25.5" x14ac:dyDescent="0.25">
      <c r="A25" s="34"/>
      <c r="B25" s="35"/>
      <c r="C25" s="35"/>
      <c r="D25" s="36"/>
      <c r="E25" s="37"/>
      <c r="F25" s="4" t="s">
        <v>12</v>
      </c>
      <c r="G25" s="4" t="s">
        <v>13</v>
      </c>
      <c r="H25" s="4" t="s">
        <v>48</v>
      </c>
      <c r="I25" s="4" t="s">
        <v>49</v>
      </c>
      <c r="J25" s="4" t="s">
        <v>50</v>
      </c>
    </row>
    <row r="26" spans="1:10" x14ac:dyDescent="0.25">
      <c r="A26" s="62" t="s">
        <v>44</v>
      </c>
      <c r="B26" s="63"/>
      <c r="C26" s="63"/>
      <c r="D26" s="63"/>
      <c r="E26" s="64"/>
      <c r="F26" s="43"/>
      <c r="G26" s="43"/>
      <c r="H26" s="43"/>
      <c r="I26" s="43"/>
      <c r="J26" s="44"/>
    </row>
    <row r="27" spans="1:10" ht="30" customHeight="1" x14ac:dyDescent="0.25">
      <c r="A27" s="65" t="s">
        <v>7</v>
      </c>
      <c r="B27" s="66"/>
      <c r="C27" s="66"/>
      <c r="D27" s="66"/>
      <c r="E27" s="67"/>
      <c r="F27" s="45"/>
      <c r="G27" s="45"/>
      <c r="H27" s="45"/>
      <c r="I27" s="45"/>
      <c r="J27" s="42"/>
    </row>
    <row r="30" spans="1:10" x14ac:dyDescent="0.25">
      <c r="A30" s="60" t="s">
        <v>11</v>
      </c>
      <c r="B30" s="61"/>
      <c r="C30" s="61"/>
      <c r="D30" s="61"/>
      <c r="E30" s="61"/>
      <c r="F30" s="41">
        <v>0</v>
      </c>
      <c r="G30" s="41">
        <v>0</v>
      </c>
      <c r="H30" s="41">
        <v>0</v>
      </c>
      <c r="I30" s="41">
        <v>0</v>
      </c>
      <c r="J30" s="41">
        <v>0</v>
      </c>
    </row>
    <row r="31" spans="1:10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</row>
    <row r="32" spans="1:10" ht="29.25" customHeight="1" x14ac:dyDescent="0.25">
      <c r="A32" s="56" t="s">
        <v>58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8.25" customHeight="1" x14ac:dyDescent="0.25"/>
    <row r="34" spans="1:10" x14ac:dyDescent="0.25">
      <c r="A34" s="56" t="s">
        <v>46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8.25" customHeight="1" x14ac:dyDescent="0.25"/>
    <row r="36" spans="1:10" ht="29.25" customHeight="1" x14ac:dyDescent="0.25">
      <c r="A36" s="56" t="s">
        <v>47</v>
      </c>
      <c r="B36" s="57"/>
      <c r="C36" s="57"/>
      <c r="D36" s="57"/>
      <c r="E36" s="57"/>
      <c r="F36" s="57"/>
      <c r="G36" s="57"/>
      <c r="H36" s="57"/>
      <c r="I36" s="57"/>
      <c r="J36" s="57"/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selection activeCell="L46" sqref="L4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  <col min="10" max="10" width="9.140625" bestFit="1" customWidth="1"/>
  </cols>
  <sheetData>
    <row r="1" spans="1:12" ht="42" customHeight="1" x14ac:dyDescent="0.25">
      <c r="A1" s="58" t="s">
        <v>56</v>
      </c>
      <c r="B1" s="58"/>
      <c r="C1" s="58"/>
      <c r="D1" s="58"/>
      <c r="E1" s="58"/>
      <c r="F1" s="58"/>
      <c r="G1" s="58"/>
      <c r="H1" s="58"/>
      <c r="I1" s="58"/>
    </row>
    <row r="2" spans="1:12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2" ht="15.75" x14ac:dyDescent="0.25">
      <c r="A3" s="58" t="s">
        <v>34</v>
      </c>
      <c r="B3" s="58"/>
      <c r="C3" s="58"/>
      <c r="D3" s="58"/>
      <c r="E3" s="58"/>
      <c r="F3" s="58"/>
      <c r="G3" s="58"/>
      <c r="H3" s="75"/>
      <c r="I3" s="75"/>
    </row>
    <row r="4" spans="1:12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2" ht="18" customHeight="1" x14ac:dyDescent="0.25">
      <c r="A5" s="58" t="s">
        <v>15</v>
      </c>
      <c r="B5" s="59"/>
      <c r="C5" s="59"/>
      <c r="D5" s="59"/>
      <c r="E5" s="59"/>
      <c r="F5" s="59"/>
      <c r="G5" s="59"/>
      <c r="H5" s="59"/>
      <c r="I5" s="59"/>
    </row>
    <row r="6" spans="1:12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2" ht="15.75" x14ac:dyDescent="0.25">
      <c r="A7" s="58" t="s">
        <v>1</v>
      </c>
      <c r="B7" s="79"/>
      <c r="C7" s="79"/>
      <c r="D7" s="79"/>
      <c r="E7" s="79"/>
      <c r="F7" s="79"/>
      <c r="G7" s="79"/>
      <c r="H7" s="79"/>
      <c r="I7" s="79"/>
    </row>
    <row r="8" spans="1:12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2" ht="25.5" x14ac:dyDescent="0.25">
      <c r="A9" s="26" t="s">
        <v>16</v>
      </c>
      <c r="B9" s="25" t="s">
        <v>17</v>
      </c>
      <c r="C9" s="25" t="s">
        <v>18</v>
      </c>
      <c r="D9" s="25" t="s">
        <v>14</v>
      </c>
      <c r="E9" s="25" t="s">
        <v>12</v>
      </c>
      <c r="F9" s="26" t="s">
        <v>13</v>
      </c>
      <c r="G9" s="26" t="s">
        <v>48</v>
      </c>
      <c r="H9" s="26" t="s">
        <v>49</v>
      </c>
      <c r="I9" s="26" t="s">
        <v>50</v>
      </c>
    </row>
    <row r="10" spans="1:12" ht="15.75" customHeight="1" x14ac:dyDescent="0.25">
      <c r="A10" s="13">
        <v>6</v>
      </c>
      <c r="B10" s="13"/>
      <c r="C10" s="13"/>
      <c r="D10" s="13" t="s">
        <v>19</v>
      </c>
      <c r="E10" s="10"/>
      <c r="F10" s="11"/>
      <c r="G10" s="11" t="e">
        <f>G12+G13+G15+G19+G20+G22+G23</f>
        <v>#REF!</v>
      </c>
      <c r="H10" s="11" t="e">
        <f>H12+H13+H15+H21+H20+H22+H23</f>
        <v>#REF!</v>
      </c>
      <c r="I10" s="11" t="e">
        <f>I12+I13+I16+I15+I20+I22+I23</f>
        <v>#REF!</v>
      </c>
      <c r="L10" s="49"/>
    </row>
    <row r="11" spans="1:12" ht="38.25" x14ac:dyDescent="0.25">
      <c r="A11" s="13"/>
      <c r="B11" s="18">
        <v>63</v>
      </c>
      <c r="C11" s="18"/>
      <c r="D11" s="18" t="s">
        <v>52</v>
      </c>
      <c r="E11" s="10"/>
      <c r="F11" s="11"/>
      <c r="G11" s="11"/>
      <c r="H11" s="11"/>
      <c r="I11" s="11"/>
      <c r="K11" s="50"/>
    </row>
    <row r="12" spans="1:12" x14ac:dyDescent="0.25">
      <c r="A12" s="14"/>
      <c r="B12" s="14"/>
      <c r="C12" s="15">
        <v>53</v>
      </c>
      <c r="D12" s="15" t="s">
        <v>65</v>
      </c>
      <c r="E12" s="10"/>
      <c r="F12" s="11"/>
      <c r="G12" s="11">
        <v>1269349</v>
      </c>
      <c r="H12" s="11">
        <v>1269349</v>
      </c>
      <c r="I12" s="11">
        <v>1269349</v>
      </c>
      <c r="K12" s="51"/>
    </row>
    <row r="13" spans="1:12" x14ac:dyDescent="0.25">
      <c r="A13" s="14"/>
      <c r="B13" s="33" t="s">
        <v>53</v>
      </c>
      <c r="C13" s="15">
        <v>54</v>
      </c>
      <c r="D13" s="15" t="s">
        <v>66</v>
      </c>
      <c r="E13" s="10"/>
      <c r="F13" s="11"/>
      <c r="G13" s="11">
        <v>5000</v>
      </c>
      <c r="H13" s="11">
        <v>5000</v>
      </c>
      <c r="I13" s="11">
        <v>5000</v>
      </c>
      <c r="K13" s="51"/>
    </row>
    <row r="14" spans="1:12" x14ac:dyDescent="0.25">
      <c r="A14" s="14"/>
      <c r="B14" s="33">
        <v>64</v>
      </c>
      <c r="C14" s="15"/>
      <c r="D14" s="15" t="s">
        <v>67</v>
      </c>
      <c r="E14" s="10"/>
      <c r="F14" s="11"/>
      <c r="G14" s="11"/>
      <c r="H14" s="11"/>
      <c r="I14" s="11"/>
      <c r="K14" s="50"/>
    </row>
    <row r="15" spans="1:12" x14ac:dyDescent="0.25">
      <c r="A15" s="14"/>
      <c r="B15" s="33"/>
      <c r="C15" s="15">
        <v>31</v>
      </c>
      <c r="D15" s="15" t="s">
        <v>39</v>
      </c>
      <c r="E15" s="10"/>
      <c r="F15" s="11"/>
      <c r="G15" s="11">
        <v>1300</v>
      </c>
      <c r="H15" s="11">
        <v>1300</v>
      </c>
      <c r="I15" s="11">
        <v>1300</v>
      </c>
      <c r="K15" s="51"/>
    </row>
    <row r="16" spans="1:12" x14ac:dyDescent="0.25">
      <c r="A16" s="14"/>
      <c r="B16" s="33">
        <v>65</v>
      </c>
      <c r="C16" s="15"/>
      <c r="D16" s="15" t="s">
        <v>68</v>
      </c>
      <c r="E16" s="10"/>
      <c r="F16" s="11"/>
      <c r="G16" s="11"/>
      <c r="H16" s="11"/>
      <c r="I16" s="11"/>
      <c r="K16" s="50"/>
    </row>
    <row r="17" spans="1:11" x14ac:dyDescent="0.25">
      <c r="A17" s="14"/>
      <c r="B17" s="33"/>
      <c r="C17" s="15">
        <v>43</v>
      </c>
      <c r="D17" s="15" t="s">
        <v>69</v>
      </c>
      <c r="E17" s="10"/>
      <c r="F17" s="11"/>
      <c r="G17" s="11"/>
      <c r="H17" s="11"/>
      <c r="I17" s="11"/>
      <c r="K17" s="50"/>
    </row>
    <row r="18" spans="1:11" x14ac:dyDescent="0.25">
      <c r="A18" s="14"/>
      <c r="B18" s="33">
        <v>66</v>
      </c>
      <c r="C18" s="15"/>
      <c r="D18" s="15" t="s">
        <v>70</v>
      </c>
      <c r="E18" s="10"/>
      <c r="F18" s="11"/>
      <c r="G18" s="11"/>
      <c r="H18" s="11"/>
      <c r="I18" s="11"/>
      <c r="K18" s="50"/>
    </row>
    <row r="19" spans="1:11" x14ac:dyDescent="0.25">
      <c r="A19" s="14"/>
      <c r="B19" s="33"/>
      <c r="C19" s="15">
        <v>43</v>
      </c>
      <c r="D19" s="15" t="s">
        <v>69</v>
      </c>
      <c r="E19" s="10"/>
      <c r="F19" s="11"/>
      <c r="G19" s="11"/>
      <c r="H19" s="11"/>
      <c r="I19" s="11"/>
      <c r="K19" s="51"/>
    </row>
    <row r="20" spans="1:11" ht="15.75" customHeight="1" x14ac:dyDescent="0.25">
      <c r="A20" s="14"/>
      <c r="B20" s="33"/>
      <c r="C20" s="15">
        <v>31</v>
      </c>
      <c r="D20" s="15"/>
      <c r="E20" s="10"/>
      <c r="F20" s="11"/>
      <c r="G20" s="11">
        <v>21000</v>
      </c>
      <c r="H20" s="11">
        <v>21000</v>
      </c>
      <c r="I20" s="11">
        <v>21000</v>
      </c>
      <c r="K20" s="51"/>
    </row>
    <row r="21" spans="1:11" ht="38.25" x14ac:dyDescent="0.25">
      <c r="A21" s="14"/>
      <c r="B21" s="14">
        <v>67</v>
      </c>
      <c r="C21" s="15"/>
      <c r="D21" s="18" t="s">
        <v>54</v>
      </c>
      <c r="E21" s="10"/>
      <c r="F21" s="11"/>
      <c r="G21" s="11"/>
      <c r="H21" s="11"/>
      <c r="I21" s="11"/>
      <c r="K21" s="50"/>
    </row>
    <row r="22" spans="1:11" ht="25.5" x14ac:dyDescent="0.25">
      <c r="A22" s="14"/>
      <c r="B22" s="14"/>
      <c r="C22" s="15">
        <v>11</v>
      </c>
      <c r="D22" s="20" t="s">
        <v>55</v>
      </c>
      <c r="E22" s="10"/>
      <c r="F22" s="11"/>
      <c r="G22" s="11">
        <v>64000</v>
      </c>
      <c r="H22" s="11">
        <v>95854</v>
      </c>
      <c r="I22" s="11">
        <v>127708</v>
      </c>
      <c r="K22" s="51"/>
    </row>
    <row r="23" spans="1:11" ht="27.75" customHeight="1" x14ac:dyDescent="0.25">
      <c r="A23" s="14"/>
      <c r="B23" s="14"/>
      <c r="C23" s="15">
        <v>12</v>
      </c>
      <c r="D23" s="20"/>
      <c r="E23" s="10"/>
      <c r="F23" s="11"/>
      <c r="G23" s="11" t="e">
        <f>#REF!</f>
        <v>#REF!</v>
      </c>
      <c r="H23" s="11" t="e">
        <f>#REF!</f>
        <v>#REF!</v>
      </c>
      <c r="I23" s="11" t="e">
        <f>#REF!</f>
        <v>#REF!</v>
      </c>
      <c r="K23" s="50"/>
    </row>
    <row r="24" spans="1:11" ht="24" customHeight="1" x14ac:dyDescent="0.25">
      <c r="A24" s="16">
        <v>7</v>
      </c>
      <c r="B24" s="17"/>
      <c r="C24" s="17"/>
      <c r="D24" s="31" t="s">
        <v>21</v>
      </c>
      <c r="E24" s="10"/>
      <c r="F24" s="11"/>
      <c r="G24" s="11"/>
      <c r="H24" s="11"/>
      <c r="I24" s="11"/>
    </row>
    <row r="25" spans="1:11" ht="38.25" x14ac:dyDescent="0.25">
      <c r="A25" s="18"/>
      <c r="B25" s="18">
        <v>72</v>
      </c>
      <c r="C25" s="18"/>
      <c r="D25" s="32" t="s">
        <v>51</v>
      </c>
      <c r="E25" s="10"/>
      <c r="F25" s="11"/>
      <c r="G25" s="11"/>
      <c r="H25" s="11"/>
      <c r="I25" s="12"/>
    </row>
    <row r="26" spans="1:11" x14ac:dyDescent="0.25">
      <c r="A26" s="18"/>
      <c r="B26" s="18"/>
      <c r="C26" s="15">
        <v>11</v>
      </c>
      <c r="D26" s="15" t="s">
        <v>20</v>
      </c>
      <c r="E26" s="10"/>
      <c r="F26" s="11"/>
      <c r="G26" s="11"/>
      <c r="H26" s="11"/>
      <c r="I26" s="12"/>
    </row>
    <row r="28" spans="1:11" ht="15.75" x14ac:dyDescent="0.25">
      <c r="A28" s="58" t="s">
        <v>22</v>
      </c>
      <c r="B28" s="79"/>
      <c r="C28" s="79"/>
      <c r="D28" s="79"/>
      <c r="E28" s="79"/>
      <c r="F28" s="79"/>
      <c r="G28" s="79"/>
      <c r="H28" s="79"/>
      <c r="I28" s="79"/>
    </row>
    <row r="29" spans="1:11" ht="18" x14ac:dyDescent="0.25">
      <c r="A29" s="30"/>
      <c r="B29" s="30"/>
      <c r="C29" s="30"/>
      <c r="D29" s="30"/>
      <c r="E29" s="30"/>
      <c r="F29" s="30"/>
      <c r="G29" s="30"/>
      <c r="H29" s="6"/>
      <c r="I29" s="6"/>
    </row>
    <row r="30" spans="1:11" ht="25.5" x14ac:dyDescent="0.25">
      <c r="A30" s="26" t="s">
        <v>16</v>
      </c>
      <c r="B30" s="25" t="s">
        <v>17</v>
      </c>
      <c r="C30" s="25" t="s">
        <v>18</v>
      </c>
      <c r="D30" s="25" t="s">
        <v>23</v>
      </c>
      <c r="E30" s="25" t="s">
        <v>12</v>
      </c>
      <c r="F30" s="26" t="s">
        <v>13</v>
      </c>
      <c r="G30" s="26" t="s">
        <v>48</v>
      </c>
      <c r="H30" s="26" t="s">
        <v>49</v>
      </c>
      <c r="I30" s="26" t="s">
        <v>50</v>
      </c>
    </row>
    <row r="31" spans="1:11" x14ac:dyDescent="0.25">
      <c r="A31" s="13">
        <v>3</v>
      </c>
      <c r="B31" s="13"/>
      <c r="C31" s="13"/>
      <c r="D31" s="13" t="s">
        <v>24</v>
      </c>
      <c r="E31" s="10"/>
      <c r="F31" s="11"/>
      <c r="G31" s="11">
        <f>G32+G36+G43</f>
        <v>1441143</v>
      </c>
      <c r="H31" s="11">
        <f>H32+H36+H43</f>
        <v>1441143</v>
      </c>
      <c r="I31" s="11">
        <f>I32+I36+I43</f>
        <v>1441143</v>
      </c>
    </row>
    <row r="32" spans="1:11" x14ac:dyDescent="0.25">
      <c r="A32" s="13"/>
      <c r="B32" s="18">
        <v>31</v>
      </c>
      <c r="C32" s="18"/>
      <c r="D32" s="18" t="s">
        <v>25</v>
      </c>
      <c r="E32" s="10"/>
      <c r="F32" s="11"/>
      <c r="G32" s="11">
        <f>SUM(G33:G35)</f>
        <v>1213063</v>
      </c>
      <c r="H32" s="11">
        <f>SUM(H33:H35)</f>
        <v>1213063</v>
      </c>
      <c r="I32" s="11">
        <f>SUM(I33:I35)</f>
        <v>1213063</v>
      </c>
      <c r="J32" s="49"/>
    </row>
    <row r="33" spans="1:10" x14ac:dyDescent="0.25">
      <c r="A33" s="14"/>
      <c r="B33" s="14"/>
      <c r="C33" s="15">
        <v>11</v>
      </c>
      <c r="D33" s="15" t="s">
        <v>20</v>
      </c>
      <c r="E33" s="10"/>
      <c r="F33" s="11"/>
      <c r="G33" s="11">
        <v>58355</v>
      </c>
      <c r="H33" s="11">
        <v>58355</v>
      </c>
      <c r="I33" s="11">
        <v>58355</v>
      </c>
    </row>
    <row r="34" spans="1:10" x14ac:dyDescent="0.25">
      <c r="A34" s="14"/>
      <c r="B34" s="14"/>
      <c r="C34" s="15">
        <v>43</v>
      </c>
      <c r="D34" s="15" t="s">
        <v>71</v>
      </c>
      <c r="E34" s="10"/>
      <c r="F34" s="11"/>
      <c r="G34" s="11">
        <v>25690</v>
      </c>
      <c r="H34" s="11">
        <v>25690</v>
      </c>
      <c r="I34" s="11">
        <v>25690</v>
      </c>
    </row>
    <row r="35" spans="1:10" x14ac:dyDescent="0.25">
      <c r="A35" s="14"/>
      <c r="B35" s="14"/>
      <c r="C35" s="15">
        <v>53</v>
      </c>
      <c r="D35" s="15" t="s">
        <v>65</v>
      </c>
      <c r="E35" s="10"/>
      <c r="F35" s="11"/>
      <c r="G35" s="11">
        <v>1129018</v>
      </c>
      <c r="H35" s="11">
        <v>1129018</v>
      </c>
      <c r="I35" s="11">
        <v>1129018</v>
      </c>
    </row>
    <row r="36" spans="1:10" x14ac:dyDescent="0.25">
      <c r="A36" s="14"/>
      <c r="B36" s="14">
        <v>32</v>
      </c>
      <c r="C36" s="15"/>
      <c r="D36" s="14" t="s">
        <v>35</v>
      </c>
      <c r="E36" s="10"/>
      <c r="F36" s="11"/>
      <c r="G36" s="11">
        <f>SUM(G37:G42)</f>
        <v>222530</v>
      </c>
      <c r="H36" s="11">
        <f>SUM(H37:H42)</f>
        <v>222530</v>
      </c>
      <c r="I36" s="11">
        <f>SUM(I37:I42)</f>
        <v>222530</v>
      </c>
      <c r="J36" s="49"/>
    </row>
    <row r="37" spans="1:10" x14ac:dyDescent="0.25">
      <c r="A37" s="14"/>
      <c r="B37" s="14"/>
      <c r="C37" s="15">
        <v>11</v>
      </c>
      <c r="D37" s="15" t="s">
        <v>20</v>
      </c>
      <c r="E37" s="10"/>
      <c r="F37" s="11"/>
      <c r="G37" s="11">
        <v>9540</v>
      </c>
      <c r="H37" s="11">
        <v>9540</v>
      </c>
      <c r="I37" s="11">
        <v>9540</v>
      </c>
    </row>
    <row r="38" spans="1:10" x14ac:dyDescent="0.25">
      <c r="A38" s="14"/>
      <c r="B38" s="14"/>
      <c r="C38" s="15">
        <v>12</v>
      </c>
      <c r="D38" s="15" t="s">
        <v>72</v>
      </c>
      <c r="E38" s="10"/>
      <c r="F38" s="11"/>
      <c r="G38" s="11">
        <v>125020</v>
      </c>
      <c r="H38" s="11">
        <v>125020</v>
      </c>
      <c r="I38" s="11">
        <v>125020</v>
      </c>
    </row>
    <row r="39" spans="1:10" x14ac:dyDescent="0.25">
      <c r="A39" s="14"/>
      <c r="B39" s="14"/>
      <c r="C39" s="15">
        <v>31</v>
      </c>
      <c r="D39" s="15" t="s">
        <v>39</v>
      </c>
      <c r="E39" s="10"/>
      <c r="F39" s="11"/>
      <c r="G39" s="11">
        <v>1880</v>
      </c>
      <c r="H39" s="11">
        <v>1880</v>
      </c>
      <c r="I39" s="11">
        <v>1880</v>
      </c>
    </row>
    <row r="40" spans="1:10" x14ac:dyDescent="0.25">
      <c r="A40" s="14"/>
      <c r="B40" s="33" t="s">
        <v>53</v>
      </c>
      <c r="C40" s="15">
        <v>43</v>
      </c>
      <c r="D40" s="15" t="s">
        <v>71</v>
      </c>
      <c r="E40" s="10"/>
      <c r="F40" s="11"/>
      <c r="G40" s="11">
        <v>58725</v>
      </c>
      <c r="H40" s="11">
        <v>58725</v>
      </c>
      <c r="I40" s="11">
        <v>58725</v>
      </c>
    </row>
    <row r="41" spans="1:10" x14ac:dyDescent="0.25">
      <c r="A41" s="14"/>
      <c r="B41" s="33"/>
      <c r="C41" s="15">
        <v>53</v>
      </c>
      <c r="D41" s="15" t="s">
        <v>65</v>
      </c>
      <c r="E41" s="10"/>
      <c r="F41" s="11"/>
      <c r="G41" s="11">
        <v>21285</v>
      </c>
      <c r="H41" s="11">
        <v>21285</v>
      </c>
      <c r="I41" s="11">
        <v>21285</v>
      </c>
    </row>
    <row r="42" spans="1:10" x14ac:dyDescent="0.25">
      <c r="A42" s="14"/>
      <c r="B42" s="33"/>
      <c r="C42" s="15">
        <v>54</v>
      </c>
      <c r="D42" s="15" t="s">
        <v>73</v>
      </c>
      <c r="E42" s="10"/>
      <c r="F42" s="11"/>
      <c r="G42" s="11">
        <v>6080</v>
      </c>
      <c r="H42" s="11">
        <v>6080</v>
      </c>
      <c r="I42" s="11">
        <v>6080</v>
      </c>
    </row>
    <row r="43" spans="1:10" x14ac:dyDescent="0.25">
      <c r="A43" s="14"/>
      <c r="B43" s="33">
        <v>34</v>
      </c>
      <c r="C43" s="15"/>
      <c r="D43" s="15" t="s">
        <v>60</v>
      </c>
      <c r="E43" s="10"/>
      <c r="F43" s="11"/>
      <c r="G43" s="11">
        <f>G44+G45</f>
        <v>5550</v>
      </c>
      <c r="H43" s="11">
        <f>H44+H45</f>
        <v>5550</v>
      </c>
      <c r="I43" s="11">
        <f>I44+I45</f>
        <v>5550</v>
      </c>
    </row>
    <row r="44" spans="1:10" x14ac:dyDescent="0.25">
      <c r="A44" s="14"/>
      <c r="B44" s="33"/>
      <c r="C44" s="15">
        <v>12</v>
      </c>
      <c r="D44" s="15" t="s">
        <v>72</v>
      </c>
      <c r="E44" s="10"/>
      <c r="F44" s="11"/>
      <c r="G44" s="11">
        <v>350</v>
      </c>
      <c r="H44" s="11">
        <v>350</v>
      </c>
      <c r="I44" s="11">
        <v>350</v>
      </c>
    </row>
    <row r="45" spans="1:10" x14ac:dyDescent="0.25">
      <c r="A45" s="14"/>
      <c r="B45" s="33"/>
      <c r="C45" s="15">
        <v>53</v>
      </c>
      <c r="D45" s="15" t="s">
        <v>65</v>
      </c>
      <c r="E45" s="10"/>
      <c r="F45" s="11"/>
      <c r="G45" s="11">
        <v>5200</v>
      </c>
      <c r="H45" s="11">
        <v>5200</v>
      </c>
      <c r="I45" s="11">
        <v>5200</v>
      </c>
    </row>
    <row r="46" spans="1:10" ht="25.5" x14ac:dyDescent="0.25">
      <c r="A46" s="16">
        <v>4</v>
      </c>
      <c r="B46" s="17"/>
      <c r="C46" s="17"/>
      <c r="D46" s="31" t="s">
        <v>26</v>
      </c>
      <c r="E46" s="10"/>
      <c r="F46" s="11"/>
      <c r="G46" s="11">
        <f>SUM(G47:G52)</f>
        <v>12768</v>
      </c>
      <c r="H46" s="11">
        <f>SUM(H47:H52)</f>
        <v>44622</v>
      </c>
      <c r="I46" s="11">
        <f>SUM(I47:I52)</f>
        <v>76476</v>
      </c>
    </row>
    <row r="47" spans="1:10" ht="38.25" x14ac:dyDescent="0.25">
      <c r="A47" s="18"/>
      <c r="B47" s="18">
        <v>42</v>
      </c>
      <c r="C47" s="18"/>
      <c r="D47" s="32" t="s">
        <v>27</v>
      </c>
      <c r="E47" s="10"/>
      <c r="F47" s="11"/>
      <c r="G47" s="11"/>
      <c r="H47" s="11"/>
      <c r="I47" s="11"/>
    </row>
    <row r="48" spans="1:10" x14ac:dyDescent="0.25">
      <c r="A48" s="18"/>
      <c r="B48" s="18"/>
      <c r="C48" s="18">
        <v>11</v>
      </c>
      <c r="D48" s="32" t="s">
        <v>74</v>
      </c>
      <c r="E48" s="10"/>
      <c r="F48" s="11"/>
      <c r="G48" s="11">
        <v>800</v>
      </c>
      <c r="H48" s="11">
        <v>800</v>
      </c>
      <c r="I48" s="11">
        <v>800</v>
      </c>
      <c r="J48" s="55"/>
    </row>
    <row r="49" spans="1:9" x14ac:dyDescent="0.25">
      <c r="A49" s="18"/>
      <c r="B49" s="18"/>
      <c r="C49" s="18">
        <v>12</v>
      </c>
      <c r="D49" s="32" t="s">
        <v>72</v>
      </c>
      <c r="E49" s="10"/>
      <c r="F49" s="11"/>
      <c r="G49" s="11">
        <v>1000</v>
      </c>
      <c r="H49" s="11">
        <v>4000</v>
      </c>
      <c r="I49" s="11">
        <v>10000</v>
      </c>
    </row>
    <row r="50" spans="1:9" x14ac:dyDescent="0.25">
      <c r="A50" s="18"/>
      <c r="B50" s="18"/>
      <c r="C50" s="18">
        <v>31</v>
      </c>
      <c r="D50" s="32" t="s">
        <v>39</v>
      </c>
      <c r="E50" s="10"/>
      <c r="F50" s="11"/>
      <c r="G50" s="11">
        <v>3000</v>
      </c>
      <c r="H50" s="11">
        <v>9000</v>
      </c>
      <c r="I50" s="11">
        <v>20000</v>
      </c>
    </row>
    <row r="51" spans="1:9" x14ac:dyDescent="0.25">
      <c r="A51" s="18"/>
      <c r="B51" s="18"/>
      <c r="C51" s="18">
        <v>43</v>
      </c>
      <c r="D51" s="32" t="s">
        <v>71</v>
      </c>
      <c r="E51" s="10"/>
      <c r="F51" s="11"/>
      <c r="G51" s="11">
        <v>1000</v>
      </c>
      <c r="H51" s="11">
        <v>1000</v>
      </c>
      <c r="I51" s="11">
        <v>5000</v>
      </c>
    </row>
    <row r="52" spans="1:9" x14ac:dyDescent="0.25">
      <c r="A52" s="18"/>
      <c r="B52" s="18"/>
      <c r="C52" s="15">
        <v>53</v>
      </c>
      <c r="D52" s="15" t="s">
        <v>65</v>
      </c>
      <c r="E52" s="10"/>
      <c r="F52" s="11"/>
      <c r="G52" s="11">
        <v>6968</v>
      </c>
      <c r="H52" s="11">
        <v>29822</v>
      </c>
      <c r="I52" s="11">
        <v>40676</v>
      </c>
    </row>
  </sheetData>
  <mergeCells count="5">
    <mergeCell ref="A28:I28"/>
    <mergeCell ref="A7:I7"/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E21" sqref="E2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58" t="s">
        <v>56</v>
      </c>
      <c r="B1" s="58"/>
      <c r="C1" s="58"/>
      <c r="D1" s="58"/>
      <c r="E1" s="58"/>
      <c r="F1" s="58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58" t="s">
        <v>34</v>
      </c>
      <c r="B3" s="58"/>
      <c r="C3" s="58"/>
      <c r="D3" s="58"/>
      <c r="E3" s="75"/>
      <c r="F3" s="75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58" t="s">
        <v>15</v>
      </c>
      <c r="B5" s="59"/>
      <c r="C5" s="59"/>
      <c r="D5" s="59"/>
      <c r="E5" s="59"/>
      <c r="F5" s="59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58" t="s">
        <v>28</v>
      </c>
      <c r="B7" s="79"/>
      <c r="C7" s="79"/>
      <c r="D7" s="79"/>
      <c r="E7" s="79"/>
      <c r="F7" s="79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29</v>
      </c>
      <c r="B9" s="25" t="s">
        <v>12</v>
      </c>
      <c r="C9" s="26" t="s">
        <v>13</v>
      </c>
      <c r="D9" s="26" t="s">
        <v>48</v>
      </c>
      <c r="E9" s="26" t="s">
        <v>49</v>
      </c>
      <c r="F9" s="26" t="s">
        <v>50</v>
      </c>
    </row>
    <row r="10" spans="1:6" ht="15.75" customHeight="1" x14ac:dyDescent="0.25">
      <c r="A10" s="13" t="s">
        <v>30</v>
      </c>
      <c r="B10" s="10"/>
      <c r="C10" s="11"/>
      <c r="D10" s="11" t="e">
        <f>D13+D14</f>
        <v>#REF!</v>
      </c>
      <c r="E10" s="11" t="e">
        <f>E13+E14</f>
        <v>#REF!</v>
      </c>
      <c r="F10" s="11" t="e">
        <f>F13+F14</f>
        <v>#REF!</v>
      </c>
    </row>
    <row r="11" spans="1:6" ht="15.75" customHeight="1" x14ac:dyDescent="0.25">
      <c r="A11" s="13" t="s">
        <v>61</v>
      </c>
      <c r="B11" s="10"/>
      <c r="C11" s="11"/>
      <c r="D11" s="11"/>
      <c r="E11" s="11"/>
      <c r="F11" s="11"/>
    </row>
    <row r="12" spans="1:6" x14ac:dyDescent="0.25">
      <c r="A12" s="20" t="s">
        <v>62</v>
      </c>
      <c r="B12" s="10"/>
      <c r="C12" s="11"/>
      <c r="D12" s="11"/>
      <c r="E12" s="11"/>
      <c r="F12" s="11"/>
    </row>
    <row r="13" spans="1:6" x14ac:dyDescent="0.25">
      <c r="A13" s="19" t="s">
        <v>63</v>
      </c>
      <c r="B13" s="10"/>
      <c r="C13" s="11"/>
      <c r="D13" s="52" t="e">
        <f>#REF!</f>
        <v>#REF!</v>
      </c>
      <c r="E13" s="11" t="e">
        <f>#REF!</f>
        <v>#REF!</v>
      </c>
      <c r="F13" s="11" t="e">
        <f>#REF!</f>
        <v>#REF!</v>
      </c>
    </row>
    <row r="14" spans="1:6" x14ac:dyDescent="0.25">
      <c r="A14" s="13" t="s">
        <v>64</v>
      </c>
      <c r="B14" s="10"/>
      <c r="C14" s="11"/>
      <c r="D14" s="11">
        <v>31854</v>
      </c>
      <c r="E14" s="11">
        <v>63708</v>
      </c>
      <c r="F14" s="12">
        <v>95562</v>
      </c>
    </row>
    <row r="15" spans="1:6" x14ac:dyDescent="0.25">
      <c r="A15" s="21"/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E19" sqref="E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58" t="s">
        <v>56</v>
      </c>
      <c r="B1" s="58"/>
      <c r="C1" s="58"/>
      <c r="D1" s="58"/>
      <c r="E1" s="58"/>
      <c r="F1" s="58"/>
      <c r="G1" s="58"/>
      <c r="H1" s="58"/>
      <c r="I1" s="58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58" t="s">
        <v>34</v>
      </c>
      <c r="B3" s="58"/>
      <c r="C3" s="58"/>
      <c r="D3" s="58"/>
      <c r="E3" s="58"/>
      <c r="F3" s="58"/>
      <c r="G3" s="58"/>
      <c r="H3" s="75"/>
      <c r="I3" s="75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58" t="s">
        <v>31</v>
      </c>
      <c r="B5" s="59"/>
      <c r="C5" s="59"/>
      <c r="D5" s="59"/>
      <c r="E5" s="59"/>
      <c r="F5" s="59"/>
      <c r="G5" s="59"/>
      <c r="H5" s="59"/>
      <c r="I5" s="59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16</v>
      </c>
      <c r="B7" s="25" t="s">
        <v>17</v>
      </c>
      <c r="C7" s="25" t="s">
        <v>18</v>
      </c>
      <c r="D7" s="25" t="s">
        <v>59</v>
      </c>
      <c r="E7" s="25" t="s">
        <v>12</v>
      </c>
      <c r="F7" s="26" t="s">
        <v>13</v>
      </c>
      <c r="G7" s="26" t="s">
        <v>48</v>
      </c>
      <c r="H7" s="26" t="s">
        <v>49</v>
      </c>
      <c r="I7" s="26" t="s">
        <v>50</v>
      </c>
    </row>
    <row r="8" spans="1:9" ht="25.5" x14ac:dyDescent="0.25">
      <c r="A8" s="13">
        <v>8</v>
      </c>
      <c r="B8" s="13"/>
      <c r="C8" s="13"/>
      <c r="D8" s="13" t="s">
        <v>32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36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37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1" t="s">
        <v>33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2" t="s">
        <v>38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39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5BC96799BC34FAEA4BA7AA99EB0F7" ma:contentTypeVersion="0" ma:contentTypeDescription="Create a new document." ma:contentTypeScope="" ma:versionID="862a952caf7e1bbe3c2e4d1ec05ff6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41A93-D329-4092-B675-E0701BF2FFF9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92252A-DA5E-4CC3-BA5E-C0164E22B5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E3360-1362-473E-B96B-04C858264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prema funkcijskoj kl</vt:lpstr>
      <vt:lpstr>Račun financiranja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</cp:lastModifiedBy>
  <cp:lastPrinted>2022-08-16T05:37:11Z</cp:lastPrinted>
  <dcterms:created xsi:type="dcterms:W3CDTF">2022-08-12T12:51:27Z</dcterms:created>
  <dcterms:modified xsi:type="dcterms:W3CDTF">2022-10-13T07:58:25Z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0x0101005B25BC96799BC34FAEA4BA7AA99EB0F7</vt:lpwstr>
  </property>
</Properties>
</file>